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</sheets>
  <definedNames/>
  <calcPr fullCalcOnLoad="1"/>
</workbook>
</file>

<file path=xl/sharedStrings.xml><?xml version="1.0" encoding="utf-8"?>
<sst xmlns="http://schemas.openxmlformats.org/spreadsheetml/2006/main" count="68" uniqueCount="48">
  <si>
    <t>Список сотрудников фирмы</t>
  </si>
  <si>
    <t>№ п/п</t>
  </si>
  <si>
    <t>Фамилия</t>
  </si>
  <si>
    <t>Имя</t>
  </si>
  <si>
    <t>Отчество</t>
  </si>
  <si>
    <t>Дата рождения</t>
  </si>
  <si>
    <t>Дата зачисления</t>
  </si>
  <si>
    <t>Макаров</t>
  </si>
  <si>
    <t>Сергей</t>
  </si>
  <si>
    <t>Петрович</t>
  </si>
  <si>
    <t>Иванов</t>
  </si>
  <si>
    <t>Петр</t>
  </si>
  <si>
    <t>Сергеевич</t>
  </si>
  <si>
    <t>Страусов</t>
  </si>
  <si>
    <t>Юлий</t>
  </si>
  <si>
    <t>Авнерович</t>
  </si>
  <si>
    <t>Муканов</t>
  </si>
  <si>
    <t>Иван</t>
  </si>
  <si>
    <t>Юрьевич</t>
  </si>
  <si>
    <t>Фамилия И.О.</t>
  </si>
  <si>
    <t>Возраст</t>
  </si>
  <si>
    <t>Стаж</t>
  </si>
  <si>
    <t>Возраст в днях</t>
  </si>
  <si>
    <t>A</t>
  </si>
  <si>
    <t>B</t>
  </si>
  <si>
    <t>C</t>
  </si>
  <si>
    <t>"обезъяны"</t>
  </si>
  <si>
    <t>"петуха"</t>
  </si>
  <si>
    <t>"собаки"</t>
  </si>
  <si>
    <t>"свиньи"</t>
  </si>
  <si>
    <t>"крысы"</t>
  </si>
  <si>
    <t>"быка"</t>
  </si>
  <si>
    <t>"тигра"</t>
  </si>
  <si>
    <t>"кролика"</t>
  </si>
  <si>
    <t>"дракона"</t>
  </si>
  <si>
    <t>"змеи"</t>
  </si>
  <si>
    <t>"лошади"</t>
  </si>
  <si>
    <t>"козы"</t>
  </si>
  <si>
    <t>Вы родились в год</t>
  </si>
  <si>
    <t>Радненок Сергей Леонидович</t>
  </si>
  <si>
    <t>Сапроненко Иннокентий Виссарионович</t>
  </si>
  <si>
    <t>Иваниди С.А</t>
  </si>
  <si>
    <t>Иванов И.И.</t>
  </si>
  <si>
    <t>Воинов С.А.</t>
  </si>
  <si>
    <t>Перепелкин С.И.</t>
  </si>
  <si>
    <t>Радненок С.Л.</t>
  </si>
  <si>
    <t>количество фамилий, начинающихся и оканчивающихся одним и тем же символом</t>
  </si>
  <si>
    <t>Репер С.И.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</si>
</sst>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d/m/yyyy;@"/>
    <numFmt numFmtId="187" formatCode="[$-F800]dddd\,\ mmmm\ dd\,\ yyyy"/>
  </numFmts>
  <fonts count="9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double">
        <color indexed="8"/>
      </top>
      <bottom style="double"/>
    </border>
    <border>
      <left>
        <color indexed="63"/>
      </left>
      <right style="medium"/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double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double"/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NumberFormat="1" applyFont="1" applyBorder="1" applyAlignment="1">
      <alignment horizontal="center" vertical="top" wrapText="1"/>
    </xf>
    <xf numFmtId="186" fontId="1" fillId="0" borderId="2" xfId="0" applyNumberFormat="1" applyFont="1" applyBorder="1" applyAlignment="1">
      <alignment horizontal="center" vertical="top" wrapText="1"/>
    </xf>
    <xf numFmtId="186" fontId="1" fillId="0" borderId="3" xfId="0" applyNumberFormat="1" applyFont="1" applyBorder="1" applyAlignment="1">
      <alignment horizontal="center" vertical="top" wrapText="1"/>
    </xf>
    <xf numFmtId="186" fontId="1" fillId="0" borderId="5" xfId="0" applyNumberFormat="1" applyFont="1" applyBorder="1" applyAlignment="1">
      <alignment horizontal="center" vertical="top" wrapText="1"/>
    </xf>
    <xf numFmtId="186" fontId="1" fillId="0" borderId="6" xfId="0" applyNumberFormat="1" applyFont="1" applyBorder="1" applyAlignment="1">
      <alignment horizontal="center" vertical="top" wrapText="1"/>
    </xf>
    <xf numFmtId="185" fontId="1" fillId="0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2" fontId="0" fillId="0" borderId="17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6" xfId="0" applyNumberFormat="1" applyBorder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15" fontId="7" fillId="0" borderId="22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6" sqref="D16"/>
    </sheetView>
  </sheetViews>
  <sheetFormatPr defaultColWidth="9.140625" defaultRowHeight="12.75"/>
  <cols>
    <col min="2" max="2" width="19.421875" style="0" customWidth="1"/>
    <col min="3" max="3" width="16.421875" style="0" customWidth="1"/>
    <col min="4" max="4" width="15.57421875" style="0" customWidth="1"/>
    <col min="5" max="5" width="16.8515625" style="0" customWidth="1"/>
    <col min="6" max="6" width="19.8515625" style="0" customWidth="1"/>
    <col min="7" max="7" width="13.8515625" style="0" customWidth="1"/>
  </cols>
  <sheetData>
    <row r="1" spans="1:6" ht="13.5" thickTop="1">
      <c r="A1" s="16" t="s">
        <v>0</v>
      </c>
      <c r="B1" s="17"/>
      <c r="C1" s="17"/>
      <c r="D1" s="17"/>
      <c r="E1" s="17"/>
      <c r="F1" s="18"/>
    </row>
    <row r="2" spans="1:6" ht="13.5" thickBot="1">
      <c r="A2" s="19"/>
      <c r="B2" s="20"/>
      <c r="C2" s="20"/>
      <c r="D2" s="20"/>
      <c r="E2" s="20"/>
      <c r="F2" s="21"/>
    </row>
    <row r="3" spans="1:6" ht="30.75" thickBot="1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spans="1:7" ht="15.75" thickBot="1">
      <c r="A4" s="1">
        <v>1</v>
      </c>
      <c r="B4" s="4" t="s">
        <v>7</v>
      </c>
      <c r="C4" s="4" t="s">
        <v>8</v>
      </c>
      <c r="D4" s="4" t="s">
        <v>9</v>
      </c>
      <c r="E4" s="10">
        <v>14754</v>
      </c>
      <c r="F4" s="11">
        <v>33121</v>
      </c>
      <c r="G4" s="14"/>
    </row>
    <row r="5" spans="1:7" ht="15.75" thickBot="1">
      <c r="A5" s="1">
        <v>2</v>
      </c>
      <c r="B5" s="4" t="s">
        <v>13</v>
      </c>
      <c r="C5" s="4" t="s">
        <v>14</v>
      </c>
      <c r="D5" s="4" t="s">
        <v>15</v>
      </c>
      <c r="E5" s="10">
        <v>32131</v>
      </c>
      <c r="F5" s="11">
        <v>40061</v>
      </c>
      <c r="G5" s="14"/>
    </row>
    <row r="6" spans="1:6" ht="15.75" thickBot="1">
      <c r="A6" s="1">
        <v>3</v>
      </c>
      <c r="B6" s="4" t="s">
        <v>16</v>
      </c>
      <c r="C6" s="4" t="s">
        <v>17</v>
      </c>
      <c r="D6" s="4" t="s">
        <v>18</v>
      </c>
      <c r="E6" s="10">
        <v>15484</v>
      </c>
      <c r="F6" s="11">
        <v>33852</v>
      </c>
    </row>
    <row r="7" spans="1:6" ht="15.75" thickBot="1">
      <c r="A7" s="5">
        <v>4</v>
      </c>
      <c r="B7" s="6" t="s">
        <v>10</v>
      </c>
      <c r="C7" s="6" t="s">
        <v>11</v>
      </c>
      <c r="D7" s="6" t="s">
        <v>12</v>
      </c>
      <c r="E7" s="12">
        <v>27261</v>
      </c>
      <c r="F7" s="13">
        <v>36438</v>
      </c>
    </row>
    <row r="8" ht="13.5" thickTop="1"/>
    <row r="9" ht="13.5" thickBot="1"/>
    <row r="10" spans="1:5" ht="16.5" thickBot="1" thickTop="1">
      <c r="A10" s="25" t="s">
        <v>0</v>
      </c>
      <c r="B10" s="26"/>
      <c r="C10" s="26"/>
      <c r="D10" s="26"/>
      <c r="E10" s="27"/>
    </row>
    <row r="11" spans="1:5" ht="30.75" thickBot="1">
      <c r="A11" s="28" t="s">
        <v>1</v>
      </c>
      <c r="B11" s="23" t="s">
        <v>19</v>
      </c>
      <c r="C11" s="23" t="s">
        <v>20</v>
      </c>
      <c r="D11" s="23" t="s">
        <v>21</v>
      </c>
      <c r="E11" s="29" t="s">
        <v>22</v>
      </c>
    </row>
    <row r="12" spans="1:5" ht="15.75" thickBot="1">
      <c r="A12" s="28">
        <f>A4</f>
        <v>1</v>
      </c>
      <c r="B12" s="23" t="str">
        <f>B4&amp;" "&amp;LEFT(C4,1)&amp;"."&amp;LEFT(D4,1)&amp;"."</f>
        <v>Макаров С.П.</v>
      </c>
      <c r="C12" s="24">
        <f ca="1">YEAR(TODAY())-YEAR(E4)</f>
        <v>69</v>
      </c>
      <c r="D12" s="24">
        <f ca="1">YEAR(TODAY())-YEAR(F4)</f>
        <v>19</v>
      </c>
      <c r="E12" s="30">
        <f ca="1">TODAY()-E4+1</f>
        <v>25380</v>
      </c>
    </row>
    <row r="13" spans="1:5" ht="15.75" thickBot="1">
      <c r="A13" s="1">
        <f>A5</f>
        <v>2</v>
      </c>
      <c r="B13" s="2" t="str">
        <f>B5&amp;" "&amp;LEFT(C5,1)&amp;"."&amp;LEFT(D5,1)&amp;"."</f>
        <v>Страусов Ю.А.</v>
      </c>
      <c r="C13" s="9">
        <f ca="1">YEAR(TODAY())-YEAR(E5)</f>
        <v>22</v>
      </c>
      <c r="D13" s="9">
        <f ca="1">YEAR(TODAY())-YEAR(F5)</f>
        <v>0</v>
      </c>
      <c r="E13" s="31">
        <f ca="1">TODAY()-E5+1</f>
        <v>8003</v>
      </c>
    </row>
    <row r="14" spans="1:5" ht="15.75" thickBot="1">
      <c r="A14" s="1">
        <f>A6</f>
        <v>3</v>
      </c>
      <c r="B14" s="2" t="str">
        <f>B6&amp;" "&amp;LEFT(C6,1)&amp;"."&amp;LEFT(D6,1)&amp;"."</f>
        <v>Муканов И.Ю.</v>
      </c>
      <c r="C14" s="9">
        <f ca="1">YEAR(TODAY())-YEAR(E6)</f>
        <v>67</v>
      </c>
      <c r="D14" s="9">
        <f ca="1">YEAR(TODAY())-YEAR(F6)</f>
        <v>17</v>
      </c>
      <c r="E14" s="31">
        <f ca="1">TODAY()-E6+1</f>
        <v>24650</v>
      </c>
    </row>
    <row r="15" spans="1:5" ht="15.75" thickBot="1">
      <c r="A15" s="5">
        <f>A7</f>
        <v>4</v>
      </c>
      <c r="B15" s="7" t="str">
        <f>B7&amp;" "&amp;LEFT(C7,1)&amp;"."&amp;LEFT(D7,1)&amp;"."</f>
        <v>Иванов П.С.</v>
      </c>
      <c r="C15" s="22">
        <f ca="1">YEAR(TODAY())-YEAR(E7)</f>
        <v>35</v>
      </c>
      <c r="D15" s="22">
        <f ca="1">YEAR(TODAY())-YEAR(F7)</f>
        <v>10</v>
      </c>
      <c r="E15" s="32">
        <f ca="1">TODAY()-E7+1</f>
        <v>12873</v>
      </c>
    </row>
    <row r="16" ht="13.5" thickTop="1"/>
    <row r="17" ht="12.75">
      <c r="C17" s="15"/>
    </row>
  </sheetData>
  <mergeCells count="2">
    <mergeCell ref="A1:F2"/>
    <mergeCell ref="A10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D15"/>
    </sheetView>
  </sheetViews>
  <sheetFormatPr defaultColWidth="9.140625" defaultRowHeight="12.75"/>
  <cols>
    <col min="2" max="2" width="15.8515625" style="0" customWidth="1"/>
    <col min="3" max="3" width="16.421875" style="0" customWidth="1"/>
    <col min="4" max="4" width="16.8515625" style="0" customWidth="1"/>
  </cols>
  <sheetData>
    <row r="1" spans="1:4" ht="17.25" thickBot="1" thickTop="1">
      <c r="A1" s="33"/>
      <c r="B1" s="34" t="s">
        <v>23</v>
      </c>
      <c r="C1" s="35" t="s">
        <v>24</v>
      </c>
      <c r="D1" s="36" t="s">
        <v>25</v>
      </c>
    </row>
    <row r="2" spans="1:4" ht="14.25" thickBot="1" thickTop="1">
      <c r="A2" s="37">
        <v>1</v>
      </c>
      <c r="B2" s="38" t="s">
        <v>5</v>
      </c>
      <c r="C2" s="39">
        <v>21049</v>
      </c>
      <c r="D2" s="40"/>
    </row>
    <row r="3" spans="1:4" ht="26.25" thickBot="1">
      <c r="A3" s="37">
        <v>2</v>
      </c>
      <c r="B3" s="41"/>
      <c r="C3" s="41">
        <v>0</v>
      </c>
      <c r="D3" s="42" t="s">
        <v>26</v>
      </c>
    </row>
    <row r="4" spans="1:4" ht="13.5" thickBot="1">
      <c r="A4" s="37">
        <v>3</v>
      </c>
      <c r="B4" s="41"/>
      <c r="C4" s="41">
        <v>1</v>
      </c>
      <c r="D4" s="42" t="s">
        <v>27</v>
      </c>
    </row>
    <row r="5" spans="1:4" ht="13.5" thickBot="1">
      <c r="A5" s="37">
        <v>4</v>
      </c>
      <c r="B5" s="41"/>
      <c r="C5" s="41">
        <v>2</v>
      </c>
      <c r="D5" s="42" t="s">
        <v>28</v>
      </c>
    </row>
    <row r="6" spans="1:4" ht="13.5" thickBot="1">
      <c r="A6" s="37">
        <v>5</v>
      </c>
      <c r="B6" s="41"/>
      <c r="C6" s="41">
        <v>3</v>
      </c>
      <c r="D6" s="42" t="s">
        <v>29</v>
      </c>
    </row>
    <row r="7" spans="1:4" ht="13.5" thickBot="1">
      <c r="A7" s="37">
        <v>6</v>
      </c>
      <c r="B7" s="41"/>
      <c r="C7" s="41">
        <v>4</v>
      </c>
      <c r="D7" s="42" t="s">
        <v>30</v>
      </c>
    </row>
    <row r="8" spans="1:4" ht="13.5" thickBot="1">
      <c r="A8" s="37">
        <v>7</v>
      </c>
      <c r="B8" s="41"/>
      <c r="C8" s="41">
        <v>5</v>
      </c>
      <c r="D8" s="42" t="s">
        <v>31</v>
      </c>
    </row>
    <row r="9" spans="1:4" ht="13.5" thickBot="1">
      <c r="A9" s="37">
        <v>8</v>
      </c>
      <c r="B9" s="41"/>
      <c r="C9" s="41">
        <v>6</v>
      </c>
      <c r="D9" s="42" t="s">
        <v>32</v>
      </c>
    </row>
    <row r="10" spans="1:4" ht="13.5" thickBot="1">
      <c r="A10" s="37">
        <v>9</v>
      </c>
      <c r="B10" s="41"/>
      <c r="C10" s="41">
        <v>7</v>
      </c>
      <c r="D10" s="42" t="s">
        <v>33</v>
      </c>
    </row>
    <row r="11" spans="1:4" ht="26.25" thickBot="1">
      <c r="A11" s="37">
        <v>10</v>
      </c>
      <c r="B11" s="41"/>
      <c r="C11" s="41">
        <v>8</v>
      </c>
      <c r="D11" s="42" t="s">
        <v>34</v>
      </c>
    </row>
    <row r="12" spans="1:4" ht="13.5" thickBot="1">
      <c r="A12" s="37">
        <v>11</v>
      </c>
      <c r="B12" s="41"/>
      <c r="C12" s="41">
        <v>9</v>
      </c>
      <c r="D12" s="42" t="s">
        <v>35</v>
      </c>
    </row>
    <row r="13" spans="1:4" ht="13.5" thickBot="1">
      <c r="A13" s="37">
        <v>12</v>
      </c>
      <c r="B13" s="41"/>
      <c r="C13" s="41">
        <v>10</v>
      </c>
      <c r="D13" s="42" t="s">
        <v>36</v>
      </c>
    </row>
    <row r="14" spans="1:4" ht="13.5" thickBot="1">
      <c r="A14" s="37">
        <v>13</v>
      </c>
      <c r="B14" s="41"/>
      <c r="C14" s="41">
        <v>11</v>
      </c>
      <c r="D14" s="42" t="s">
        <v>37</v>
      </c>
    </row>
    <row r="15" spans="1:4" ht="39" thickBot="1">
      <c r="A15" s="43">
        <v>14</v>
      </c>
      <c r="B15" s="44" t="s">
        <v>38</v>
      </c>
      <c r="C15" s="45" t="str">
        <f>VLOOKUP(MOD(YEAR(C2),12),C3:D14,2,TRUE)</f>
        <v>"петуха"</v>
      </c>
      <c r="D15" s="46"/>
    </row>
    <row r="16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15" sqref="C15"/>
    </sheetView>
  </sheetViews>
  <sheetFormatPr defaultColWidth="9.140625" defaultRowHeight="12.75"/>
  <cols>
    <col min="2" max="2" width="15.00390625" style="0" customWidth="1"/>
    <col min="3" max="3" width="15.421875" style="0" customWidth="1"/>
    <col min="4" max="4" width="15.140625" style="0" customWidth="1"/>
  </cols>
  <sheetData>
    <row r="1" spans="1:4" ht="17.25" thickBot="1" thickTop="1">
      <c r="A1" s="33"/>
      <c r="B1" s="34" t="s">
        <v>23</v>
      </c>
      <c r="C1" s="35" t="s">
        <v>24</v>
      </c>
      <c r="D1" s="36" t="s">
        <v>25</v>
      </c>
    </row>
    <row r="2" spans="1:4" ht="39.75" thickBot="1" thickTop="1">
      <c r="A2" s="37">
        <v>1</v>
      </c>
      <c r="B2" s="38" t="s">
        <v>5</v>
      </c>
      <c r="C2" s="39">
        <v>21049</v>
      </c>
      <c r="D2" s="40"/>
    </row>
    <row r="3" spans="1:4" ht="26.25" thickBot="1">
      <c r="A3" s="37">
        <v>2</v>
      </c>
      <c r="B3" s="41"/>
      <c r="C3" s="41">
        <v>0</v>
      </c>
      <c r="D3" s="42" t="s">
        <v>26</v>
      </c>
    </row>
    <row r="4" spans="1:4" ht="13.5" thickBot="1">
      <c r="A4" s="37">
        <v>3</v>
      </c>
      <c r="B4" s="41"/>
      <c r="C4" s="41">
        <v>1</v>
      </c>
      <c r="D4" s="42" t="s">
        <v>27</v>
      </c>
    </row>
    <row r="5" spans="1:4" ht="13.5" thickBot="1">
      <c r="A5" s="37">
        <v>4</v>
      </c>
      <c r="B5" s="41"/>
      <c r="C5" s="41">
        <v>2</v>
      </c>
      <c r="D5" s="42" t="s">
        <v>28</v>
      </c>
    </row>
    <row r="6" spans="1:4" ht="13.5" thickBot="1">
      <c r="A6" s="37">
        <v>5</v>
      </c>
      <c r="B6" s="41"/>
      <c r="C6" s="41">
        <v>3</v>
      </c>
      <c r="D6" s="42" t="s">
        <v>29</v>
      </c>
    </row>
    <row r="7" spans="1:4" ht="13.5" thickBot="1">
      <c r="A7" s="37">
        <v>6</v>
      </c>
      <c r="B7" s="41"/>
      <c r="C7" s="41">
        <v>4</v>
      </c>
      <c r="D7" s="42" t="s">
        <v>30</v>
      </c>
    </row>
    <row r="8" spans="1:4" ht="13.5" thickBot="1">
      <c r="A8" s="37">
        <v>7</v>
      </c>
      <c r="B8" s="41"/>
      <c r="C8" s="41">
        <v>5</v>
      </c>
      <c r="D8" s="42" t="s">
        <v>31</v>
      </c>
    </row>
    <row r="9" spans="1:4" ht="13.5" thickBot="1">
      <c r="A9" s="37">
        <v>8</v>
      </c>
      <c r="B9" s="41"/>
      <c r="C9" s="41">
        <v>6</v>
      </c>
      <c r="D9" s="42" t="s">
        <v>32</v>
      </c>
    </row>
    <row r="10" spans="1:4" ht="13.5" thickBot="1">
      <c r="A10" s="37">
        <v>9</v>
      </c>
      <c r="B10" s="41"/>
      <c r="C10" s="41">
        <v>7</v>
      </c>
      <c r="D10" s="42" t="s">
        <v>33</v>
      </c>
    </row>
    <row r="11" spans="1:4" ht="26.25" thickBot="1">
      <c r="A11" s="37">
        <v>10</v>
      </c>
      <c r="B11" s="41"/>
      <c r="C11" s="41">
        <v>8</v>
      </c>
      <c r="D11" s="42" t="s">
        <v>34</v>
      </c>
    </row>
    <row r="12" spans="1:4" ht="13.5" thickBot="1">
      <c r="A12" s="37">
        <v>11</v>
      </c>
      <c r="B12" s="41"/>
      <c r="C12" s="41">
        <v>9</v>
      </c>
      <c r="D12" s="42" t="s">
        <v>35</v>
      </c>
    </row>
    <row r="13" spans="1:4" ht="13.5" thickBot="1">
      <c r="A13" s="37">
        <v>12</v>
      </c>
      <c r="B13" s="41"/>
      <c r="C13" s="41">
        <v>10</v>
      </c>
      <c r="D13" s="42" t="s">
        <v>36</v>
      </c>
    </row>
    <row r="14" spans="1:4" ht="13.5" thickBot="1">
      <c r="A14" s="37">
        <v>13</v>
      </c>
      <c r="B14" s="41"/>
      <c r="C14" s="41">
        <v>11</v>
      </c>
      <c r="D14" s="42" t="s">
        <v>37</v>
      </c>
    </row>
    <row r="15" spans="1:4" ht="26.25" thickBot="1">
      <c r="A15" s="43">
        <v>14</v>
      </c>
      <c r="B15" s="44" t="s">
        <v>38</v>
      </c>
      <c r="C15" s="45" t="str">
        <f>LOOKUP(MOD(YEAR(C2),12),C3:D14)</f>
        <v>"петуха"</v>
      </c>
      <c r="D15" s="46"/>
    </row>
    <row r="16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D3" sqref="D3"/>
    </sheetView>
  </sheetViews>
  <sheetFormatPr defaultColWidth="9.140625" defaultRowHeight="12.75"/>
  <cols>
    <col min="3" max="3" width="21.57421875" style="0" customWidth="1"/>
  </cols>
  <sheetData>
    <row r="1" spans="1:4" ht="12.75">
      <c r="A1" t="s">
        <v>39</v>
      </c>
      <c r="D1" t="str">
        <f>CONCATENATE(LEFT(A1,SEARCH(" ",A1,1)),MID(A1,FIND(" ",A1),2),".",MID(A1,FIND(" ",A1,SEARCH(" ",A1)+1),2),".")</f>
        <v>Радненок  С. Л.</v>
      </c>
    </row>
    <row r="2" spans="1:4" ht="12.75">
      <c r="A2" t="s">
        <v>40</v>
      </c>
      <c r="D2" t="str">
        <f>CONCATENATE(LEFT(A2,SEARCH(" ",A2,1)),MID(A2,FIND(" ",A2),2),".",MID(A2,FIND(" ",A2,SEARCH(" ",A2)+1),2),".")</f>
        <v>Сапроненко  И. В.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G9" sqref="G9"/>
    </sheetView>
  </sheetViews>
  <sheetFormatPr defaultColWidth="9.140625" defaultRowHeight="12.75"/>
  <cols>
    <col min="1" max="1" width="15.00390625" style="0" customWidth="1"/>
  </cols>
  <sheetData>
    <row r="1" ht="12.75">
      <c r="A1" s="47" t="s">
        <v>46</v>
      </c>
    </row>
    <row r="2" ht="12.75">
      <c r="A2" s="47"/>
    </row>
    <row r="3" ht="12.75">
      <c r="B3" s="48">
        <f>SUM(B5:B11)</f>
        <v>3</v>
      </c>
    </row>
    <row r="5" spans="1:2" ht="12.75">
      <c r="A5" t="s">
        <v>41</v>
      </c>
      <c r="B5">
        <f>IF(LEFT(A5)=UPPER(MID(A5,SEARCH(" ",A5)-1,1)),1,0)</f>
        <v>1</v>
      </c>
    </row>
    <row r="6" spans="1:2" ht="12.75">
      <c r="A6" t="s">
        <v>42</v>
      </c>
      <c r="B6">
        <f>IF(LEFT(A6)=UPPER(MID(A6,SEARCH(" ",A6)-1,1)),1,0)</f>
        <v>0</v>
      </c>
    </row>
    <row r="7" spans="1:2" ht="12.75">
      <c r="A7" t="s">
        <v>43</v>
      </c>
      <c r="B7">
        <f>IF(LEFT(A7)=UPPER(MID(A7,SEARCH(" ",A7)-1,1)),1,0)</f>
        <v>1</v>
      </c>
    </row>
    <row r="8" spans="1:2" ht="12.75">
      <c r="A8" t="s">
        <v>47</v>
      </c>
      <c r="B8">
        <f>IF(LEFT(A8)=UPPER(MID(A8,SEARCH(" ",A8)-1,1)),1,0)</f>
        <v>1</v>
      </c>
    </row>
    <row r="9" spans="1:2" ht="12.75">
      <c r="A9" t="s">
        <v>44</v>
      </c>
      <c r="B9">
        <f>IF(LEFT(A9)=UPPER(MID(A9,SEARCH(" ",A9)-1,1)),1,0)</f>
        <v>0</v>
      </c>
    </row>
    <row r="10" spans="1:2" ht="12.75">
      <c r="A10" t="s">
        <v>45</v>
      </c>
      <c r="B10">
        <f>IF(LEFT(A10)=UPPER(MID(A10,SEARCH(" ",A10)-1,1)),1,0)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dcterms:created xsi:type="dcterms:W3CDTF">1996-10-08T23:32:33Z</dcterms:created>
  <dcterms:modified xsi:type="dcterms:W3CDTF">2009-11-16T16:23:39Z</dcterms:modified>
  <cp:category/>
  <cp:version/>
  <cp:contentType/>
  <cp:contentStatus/>
</cp:coreProperties>
</file>