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е 1" sheetId="1" r:id="rId1"/>
    <sheet name="Задание 2" sheetId="2" r:id="rId2"/>
    <sheet name="Задание 3" sheetId="3" r:id="rId3"/>
    <sheet name="Задание 4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<sst xmlns="http://schemas.openxmlformats.org/spreadsheetml/2006/main" count="55" uniqueCount="33">
  <si>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Решение квадратного уравнения a*x*x+b*x+c=0</t>
  </si>
  <si>
    <t>a=</t>
  </si>
  <si>
    <t>b=</t>
  </si>
  <si>
    <t>c=</t>
  </si>
  <si>
    <t>&lt;--Коэффициенты a,b,c</t>
  </si>
  <si>
    <t>&lt;--Дискриминант</t>
  </si>
  <si>
    <t>&lt;--Первый корень</t>
  </si>
  <si>
    <t>&lt;--Второй корень</t>
  </si>
  <si>
    <t>№ п/п</t>
  </si>
  <si>
    <t>Ф. И.О.</t>
  </si>
  <si>
    <t>Математика</t>
  </si>
  <si>
    <t>Эконом. Теория</t>
  </si>
  <si>
    <t>Информатика</t>
  </si>
  <si>
    <t>Макаров С.П.</t>
  </si>
  <si>
    <t>Петров С.И.</t>
  </si>
  <si>
    <t>Сидоров Л.М.</t>
  </si>
  <si>
    <t>Ф.И.О.</t>
  </si>
  <si>
    <t>Средний балл</t>
  </si>
  <si>
    <t>Стипендия</t>
  </si>
  <si>
    <t>Средний бал</t>
  </si>
  <si>
    <t>Минимальная стипендия</t>
  </si>
  <si>
    <t>Повышающий коэффициент</t>
  </si>
  <si>
    <t> количество сдавших сессию на "отлично" (9 и 10 баллов);</t>
  </si>
  <si>
    <t>  на "хорошо" и "отлично" (6-10 баллов);</t>
  </si>
  <si>
    <t>  количество неуспевающих (имеющих 2 балла);</t>
  </si>
  <si>
    <t> самый "сложный" предмет;</t>
  </si>
  <si>
    <t> фамилию студента, с наивысшим средним баллом.</t>
  </si>
  <si>
    <t>Длина стороны 1</t>
  </si>
  <si>
    <t>Длина стороны 3</t>
  </si>
  <si>
    <t>Длина стороны 2</t>
  </si>
  <si>
    <t> определение типа треугольника (равносторонний, равнобедренный, разносторонний),</t>
  </si>
  <si>
    <t> определения типа треугольника (прямоугольный, остроугольный, тупоугольный</t>
  </si>
  <si>
    <t> вычисления площади треугольника, если он существует. В противном случае в ячейку В1 вывести слово "нет"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</si>
</sst>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5" sqref="A5:A6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4" ht="12.75">
      <c r="A3">
        <v>22</v>
      </c>
      <c r="B3">
        <v>-12</v>
      </c>
      <c r="C3">
        <v>-46</v>
      </c>
      <c r="D3" t="s">
        <v>4</v>
      </c>
    </row>
    <row r="4" spans="1:4" ht="12.75">
      <c r="A4">
        <f>B3*B3-4*A3*C3</f>
        <v>4192</v>
      </c>
      <c r="D4" t="s">
        <v>5</v>
      </c>
    </row>
    <row r="5" spans="1:4" ht="12.75">
      <c r="A5">
        <f>-B3+SQRT(A4)/(2*A3)</f>
        <v>13.471492186930785</v>
      </c>
      <c r="D5" t="s">
        <v>6</v>
      </c>
    </row>
    <row r="6" spans="1:4" ht="12.75">
      <c r="A6">
        <f>-B3-SQRT(A4)/(2*A3)</f>
        <v>10.528507813069215</v>
      </c>
      <c r="D6" t="s"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1"/>
    </sheetView>
  </sheetViews>
  <sheetFormatPr defaultColWidth="9.140625" defaultRowHeight="12.75"/>
  <cols>
    <col min="2" max="2" width="19.7109375" style="0" customWidth="1"/>
    <col min="3" max="3" width="18.421875" style="0" customWidth="1"/>
    <col min="4" max="4" width="17.7109375" style="0" customWidth="1"/>
    <col min="5" max="5" width="18.140625" style="0" customWidth="1"/>
  </cols>
  <sheetData>
    <row r="1" spans="1:5" ht="33" thickBot="1" thickTop="1">
      <c r="A1" s="1" t="s">
        <v>8</v>
      </c>
      <c r="B1" s="2" t="s">
        <v>9</v>
      </c>
      <c r="C1" s="2" t="s">
        <v>10</v>
      </c>
      <c r="D1" s="2" t="s">
        <v>11</v>
      </c>
      <c r="E1" s="3" t="s">
        <v>12</v>
      </c>
    </row>
    <row r="2" spans="1:5" ht="16.5" thickBot="1">
      <c r="A2" s="4">
        <v>1</v>
      </c>
      <c r="B2" s="5" t="s">
        <v>13</v>
      </c>
      <c r="C2" s="6">
        <v>7</v>
      </c>
      <c r="D2" s="6">
        <v>5</v>
      </c>
      <c r="E2" s="7">
        <v>6</v>
      </c>
    </row>
    <row r="3" spans="1:5" ht="16.5" thickBot="1">
      <c r="A3" s="4">
        <v>2</v>
      </c>
      <c r="B3" s="5" t="s">
        <v>14</v>
      </c>
      <c r="C3" s="6">
        <v>10</v>
      </c>
      <c r="D3" s="6">
        <v>6</v>
      </c>
      <c r="E3" s="7">
        <v>9</v>
      </c>
    </row>
    <row r="4" spans="1:5" ht="16.5" thickBot="1">
      <c r="A4" s="4">
        <v>3</v>
      </c>
      <c r="B4" s="5" t="s">
        <v>15</v>
      </c>
      <c r="C4" s="6">
        <v>10</v>
      </c>
      <c r="D4" s="6">
        <v>10</v>
      </c>
      <c r="E4" s="7">
        <v>9</v>
      </c>
    </row>
    <row r="5" spans="1:5" ht="16.5" thickBot="1">
      <c r="A5" s="8"/>
      <c r="B5" s="9" t="s">
        <v>19</v>
      </c>
      <c r="C5" s="10">
        <f>AVERAGE(C2:C4)</f>
        <v>9</v>
      </c>
      <c r="D5" s="10">
        <f>AVERAGE(D2:D4)</f>
        <v>7</v>
      </c>
      <c r="E5" s="11">
        <f>AVERAGE(E2:E4)</f>
        <v>8</v>
      </c>
    </row>
    <row r="6" ht="13.5" thickTop="1"/>
    <row r="7" ht="13.5" thickBot="1"/>
    <row r="8" spans="1:6" ht="33" thickBot="1" thickTop="1">
      <c r="A8" s="1" t="s">
        <v>8</v>
      </c>
      <c r="B8" s="12" t="s">
        <v>16</v>
      </c>
      <c r="C8" s="2" t="s">
        <v>17</v>
      </c>
      <c r="D8" s="2" t="s">
        <v>20</v>
      </c>
      <c r="E8" s="2" t="s">
        <v>21</v>
      </c>
      <c r="F8" s="3" t="s">
        <v>18</v>
      </c>
    </row>
    <row r="9" spans="1:6" ht="16.5" thickBot="1">
      <c r="A9" s="4">
        <v>1</v>
      </c>
      <c r="B9" s="5" t="s">
        <v>13</v>
      </c>
      <c r="C9" s="6">
        <f>AVERAGE(C2:E2)</f>
        <v>6</v>
      </c>
      <c r="D9" s="6">
        <v>100000</v>
      </c>
      <c r="E9" s="6">
        <f>IF(C9&gt;10,"Неправильные данные",IF(C9=10,2,IF(C9&gt;9,1.8,IF(C9&gt;8,1.5,IF(C9&lt;6,"Неправильные данные",1.2)))))</f>
        <v>1.2</v>
      </c>
      <c r="F9" s="7">
        <f>D9*E9</f>
        <v>120000</v>
      </c>
    </row>
    <row r="10" spans="1:6" ht="16.5" thickBot="1">
      <c r="A10" s="4">
        <v>2</v>
      </c>
      <c r="B10" s="5" t="s">
        <v>14</v>
      </c>
      <c r="C10" s="6">
        <f>AVERAGE(C3:E3)</f>
        <v>8.333333333333334</v>
      </c>
      <c r="D10" s="6">
        <v>100000</v>
      </c>
      <c r="E10" s="6">
        <f>IF(C10&gt;10,"Неправильные данные",IF(C10=10,2,IF(C10&gt;9,1.8,IF(C10&gt;8,1.5,IF(C10&lt;6,"Неправильные данные",1.2)))))</f>
        <v>1.5</v>
      </c>
      <c r="F10" s="7">
        <f>D10*E10</f>
        <v>150000</v>
      </c>
    </row>
    <row r="11" spans="1:6" ht="16.5" thickBot="1">
      <c r="A11" s="8">
        <v>3</v>
      </c>
      <c r="B11" s="9" t="s">
        <v>15</v>
      </c>
      <c r="C11" s="10">
        <f>AVERAGE(C4:E4)</f>
        <v>9.666666666666666</v>
      </c>
      <c r="D11" s="10">
        <v>100000</v>
      </c>
      <c r="E11" s="10">
        <f>IF(C11&gt;10,"Неправильные данные",IF(C11=10,2,IF(C11&gt;9,1.8,IF(C11&gt;8,1.5,IF(C11&lt;6,"Неправильные данные",1.2)))))</f>
        <v>1.8</v>
      </c>
      <c r="F11" s="11">
        <f>D11*E11</f>
        <v>180000</v>
      </c>
    </row>
    <row r="1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5" sqref="C5"/>
    </sheetView>
  </sheetViews>
  <sheetFormatPr defaultColWidth="9.140625" defaultRowHeight="12.75"/>
  <cols>
    <col min="2" max="2" width="18.140625" style="0" customWidth="1"/>
    <col min="3" max="3" width="14.28125" style="0" customWidth="1"/>
    <col min="4" max="4" width="18.00390625" style="0" customWidth="1"/>
    <col min="5" max="5" width="16.421875" style="0" customWidth="1"/>
  </cols>
  <sheetData>
    <row r="1" spans="1:5" ht="17.25" thickBot="1" thickTop="1">
      <c r="A1" s="1" t="s">
        <v>8</v>
      </c>
      <c r="B1" s="2" t="s">
        <v>9</v>
      </c>
      <c r="C1" s="2" t="s">
        <v>10</v>
      </c>
      <c r="D1" s="2" t="s">
        <v>11</v>
      </c>
      <c r="E1" s="3" t="s">
        <v>12</v>
      </c>
    </row>
    <row r="2" spans="1:5" ht="16.5" thickBot="1">
      <c r="A2" s="4">
        <v>1</v>
      </c>
      <c r="B2" s="5" t="s">
        <v>13</v>
      </c>
      <c r="C2" s="6">
        <v>7</v>
      </c>
      <c r="D2" s="6">
        <v>5</v>
      </c>
      <c r="E2" s="7">
        <v>6</v>
      </c>
    </row>
    <row r="3" spans="1:5" ht="16.5" thickBot="1">
      <c r="A3" s="4">
        <v>2</v>
      </c>
      <c r="B3" s="5" t="s">
        <v>14</v>
      </c>
      <c r="C3" s="6">
        <v>10</v>
      </c>
      <c r="D3" s="6">
        <v>6</v>
      </c>
      <c r="E3" s="7">
        <v>9</v>
      </c>
    </row>
    <row r="4" spans="1:5" ht="16.5" thickBot="1">
      <c r="A4" s="4">
        <v>3</v>
      </c>
      <c r="B4" s="5" t="s">
        <v>15</v>
      </c>
      <c r="C4" s="6">
        <v>10</v>
      </c>
      <c r="D4" s="6">
        <v>10</v>
      </c>
      <c r="E4" s="7">
        <v>9</v>
      </c>
    </row>
    <row r="5" spans="1:5" ht="16.5" thickBot="1">
      <c r="A5" s="8"/>
      <c r="B5" s="9" t="s">
        <v>19</v>
      </c>
      <c r="C5" s="10">
        <f>AVERAGE(C2:C4)</f>
        <v>9</v>
      </c>
      <c r="D5" s="10">
        <f>AVERAGE(D2:D4)</f>
        <v>7</v>
      </c>
      <c r="E5" s="11">
        <f>AVERAGE(E2:E4)</f>
        <v>8</v>
      </c>
    </row>
    <row r="6" ht="13.5" thickTop="1"/>
    <row r="7" ht="13.5" thickBot="1"/>
    <row r="8" spans="1:6" ht="33" thickBot="1" thickTop="1">
      <c r="A8" s="1" t="s">
        <v>8</v>
      </c>
      <c r="B8" s="12" t="s">
        <v>16</v>
      </c>
      <c r="C8" s="2" t="s">
        <v>17</v>
      </c>
      <c r="D8" s="2" t="s">
        <v>20</v>
      </c>
      <c r="E8" s="2" t="s">
        <v>21</v>
      </c>
      <c r="F8" s="3" t="s">
        <v>18</v>
      </c>
    </row>
    <row r="9" spans="1:6" ht="16.5" thickBot="1">
      <c r="A9" s="4">
        <v>1</v>
      </c>
      <c r="B9" s="5" t="s">
        <v>13</v>
      </c>
      <c r="C9" s="6">
        <f>AVERAGE(C2:E2)</f>
        <v>6</v>
      </c>
      <c r="D9" s="6">
        <v>100000</v>
      </c>
      <c r="E9" s="6">
        <f>IF(C9&gt;10,"Неправильные данные",IF(C9=10,2,IF(C9&gt;9,1.8,IF(C9&gt;8,1.5,IF(C9&lt;6,"Неправильные данные",1.2)))))</f>
        <v>1.2</v>
      </c>
      <c r="F9" s="7">
        <f>D9*E9</f>
        <v>120000</v>
      </c>
    </row>
    <row r="10" spans="1:6" ht="16.5" thickBot="1">
      <c r="A10" s="4">
        <v>2</v>
      </c>
      <c r="B10" s="5" t="s">
        <v>14</v>
      </c>
      <c r="C10" s="6">
        <f>AVERAGE(C3:E3)</f>
        <v>8.333333333333334</v>
      </c>
      <c r="D10" s="6">
        <v>100000</v>
      </c>
      <c r="E10" s="6">
        <f>IF(C10&gt;10,"Неправильные данные",IF(C10=10,2,IF(C10&gt;9,1.8,IF(C10&gt;8,1.5,IF(C10&lt;6,"Неправильные данные",1.2)))))</f>
        <v>1.5</v>
      </c>
      <c r="F10" s="7">
        <f>D10*E10</f>
        <v>150000</v>
      </c>
    </row>
    <row r="11" spans="1:6" ht="16.5" thickBot="1">
      <c r="A11" s="8">
        <v>3</v>
      </c>
      <c r="B11" s="9" t="s">
        <v>15</v>
      </c>
      <c r="C11" s="10">
        <f>AVERAGE(C4:E4)</f>
        <v>9.666666666666666</v>
      </c>
      <c r="D11" s="10">
        <v>100000</v>
      </c>
      <c r="E11" s="10">
        <f>IF(C11&gt;10,"Неправильные данные",IF(C11=10,2,IF(C11&gt;9,1.8,IF(C11&gt;8,1.5,IF(C11&lt;6,"Неправильные данные",1.2)))))</f>
        <v>1.8</v>
      </c>
      <c r="F11" s="11">
        <f>D11*E11</f>
        <v>180000</v>
      </c>
    </row>
    <row r="12" ht="13.5" thickTop="1"/>
    <row r="14" ht="12.75">
      <c r="A14" t="s">
        <v>22</v>
      </c>
    </row>
    <row r="15" ht="12.75">
      <c r="A15" s="13">
        <f>COUNTIF(C2:E4,"&gt;=9")</f>
        <v>5</v>
      </c>
    </row>
    <row r="16" ht="12.75">
      <c r="A16" t="s">
        <v>23</v>
      </c>
    </row>
    <row r="17" ht="12.75">
      <c r="A17" s="13">
        <f>COUNTIF(C2:E4,"&gt;=6")</f>
        <v>8</v>
      </c>
    </row>
    <row r="18" ht="12.75">
      <c r="A18" t="s">
        <v>24</v>
      </c>
    </row>
    <row r="19" ht="12.75">
      <c r="A19" s="13">
        <f>COUNTIF(C2:E4,"&lt;6")</f>
        <v>1</v>
      </c>
    </row>
    <row r="20" ht="12.75">
      <c r="A20" t="s">
        <v>25</v>
      </c>
    </row>
    <row r="21" ht="12.75">
      <c r="A21" s="13" t="str">
        <f>IF(C5=MIN(C5:E5),C1,IF(D5=MIN(C5:E5),D1,IF(E5=MIN(C5:E5),E1,"Ошибка в формуле")))</f>
        <v>Эконом. Теория</v>
      </c>
    </row>
    <row r="22" ht="12.75">
      <c r="A22" t="s">
        <v>26</v>
      </c>
    </row>
    <row r="23" ht="12.75">
      <c r="A23" s="13" t="str">
        <f>IF(C9=MAX(C9:C11),B9,IF(C10=MAX(C9:C11),B10,IF(C11=MAX(C9:C11),B11,"Ошибка в формуле")))</f>
        <v>Сидоров Л.М.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3" sqref="A13"/>
    </sheetView>
  </sheetViews>
  <sheetFormatPr defaultColWidth="9.140625" defaultRowHeight="12.75"/>
  <sheetData>
    <row r="1" spans="1:2" ht="12.75">
      <c r="A1">
        <v>50</v>
      </c>
      <c r="B1" t="s">
        <v>27</v>
      </c>
    </row>
    <row r="2" spans="1:2" ht="12.75">
      <c r="A2">
        <v>60</v>
      </c>
      <c r="B2" t="s">
        <v>29</v>
      </c>
    </row>
    <row r="3" spans="1:2" ht="12.75">
      <c r="A3">
        <v>60</v>
      </c>
      <c r="B3" t="s">
        <v>28</v>
      </c>
    </row>
    <row r="5" ht="12.75">
      <c r="A5" t="s">
        <v>30</v>
      </c>
    </row>
    <row r="9" ht="12.75">
      <c r="A9" t="s">
        <v>31</v>
      </c>
    </row>
    <row r="13" ht="12.75">
      <c r="A13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2009-11-15T20:25:17Z</dcterms:modified>
  <cp:category/>
  <cp:version/>
  <cp:contentType/>
  <cp:contentStatus/>
</cp:coreProperties>
</file>